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p+ZZhhYRZFkYj7ue7iXDa6tW0o9jn05mgIIVMHPvqJ+Xsz5C4GO7pSynfFIGBIBNlZVTc1hXMK1BrVUKn1PpUg==" workbookSaltValue="QvwnXDm1/+N74jv4SMJP+g==" workbookSpinCount="100000" lockStructure="1"/>
  <bookViews>
    <workbookView xWindow="0" yWindow="0" windowWidth="28800" windowHeight="12300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C60" i="1"/>
  <c r="B60" i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B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C61" i="1" l="1"/>
  <c r="B61" i="1"/>
  <c r="E61" i="1"/>
  <c r="F61" i="1"/>
  <c r="D34" i="1"/>
  <c r="D60" i="1"/>
  <c r="G34" i="1"/>
  <c r="G60" i="1"/>
  <c r="D61" i="1" l="1"/>
  <c r="G61" i="1"/>
</calcChain>
</file>

<file path=xl/sharedStrings.xml><?xml version="1.0" encoding="utf-8"?>
<sst xmlns="http://schemas.openxmlformats.org/spreadsheetml/2006/main" count="70" uniqueCount="46">
  <si>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</si>
  <si>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</si>
  <si>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</si>
  <si>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</si>
  <si>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</si>
  <si>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</si>
  <si>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</si>
  <si>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</si>
  <si>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</si>
  <si>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</si>
  <si>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</si>
  <si>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II. GASTO ETIQUETADO</t>
  </si>
  <si>
    <t>Bajo protesta de decir verdad declaramos que los estados financieros y sus notas, son razonablemente correctos y son responsabilidad del emisor.</t>
  </si>
  <si>
    <t>CUENTA PÚBLICA - MUNICIPIO SAYULA</t>
  </si>
  <si>
    <t>DEL 1 DE ENERO AL 31 DE DICIEMBRE DE 2021</t>
  </si>
  <si>
    <t>PRESIDENCIA</t>
  </si>
  <si>
    <t>SINDICATURA</t>
  </si>
  <si>
    <t>REGIDORES</t>
  </si>
  <si>
    <t>DELEGACIONES</t>
  </si>
  <si>
    <t>SECRETARIA</t>
  </si>
  <si>
    <t>HACIENDA MUNICIPAL</t>
  </si>
  <si>
    <t>REGLAMENTOS</t>
  </si>
  <si>
    <t>CATASTRO</t>
  </si>
  <si>
    <t>AGUA POTABLE</t>
  </si>
  <si>
    <t>OFICIALIA MAYOR</t>
  </si>
  <si>
    <t>COMPUTO</t>
  </si>
  <si>
    <t>JUZGADO</t>
  </si>
  <si>
    <t xml:space="preserve">REGISTRO CIVIL </t>
  </si>
  <si>
    <t>TURISMO, EDUCACION Y CULTURA</t>
  </si>
  <si>
    <t>DESARROLLO HUMANO</t>
  </si>
  <si>
    <t>CONTRALORIA</t>
  </si>
  <si>
    <t>PRENSA Y DIFUSION</t>
  </si>
  <si>
    <t>SERVICIOS GENERALES</t>
  </si>
  <si>
    <t>ECOLOGIA</t>
  </si>
  <si>
    <t>ASEO PUBLICO</t>
  </si>
  <si>
    <t>PARQUES Y JARDINES</t>
  </si>
  <si>
    <t>RASTRO</t>
  </si>
  <si>
    <t>SEGURIDAD PUBLICA</t>
  </si>
  <si>
    <t>PROTECCION CIVIL Y VIALIDAD</t>
  </si>
  <si>
    <t>OTRAS AREAS ADMINISTRATIVAS</t>
  </si>
  <si>
    <t>SERVICIOS GENERALES Y MAQUINARIA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</si>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</sst>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5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18" workbookViewId="0">
      <selection activeCell="A35" sqref="A35:XFD35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3" t="s">
        <v>13</v>
      </c>
      <c r="B1" s="23"/>
      <c r="C1" s="23"/>
      <c r="D1" s="23"/>
      <c r="E1" s="23"/>
      <c r="F1" s="23"/>
      <c r="G1" s="23"/>
    </row>
    <row r="2" spans="1:7" ht="18.75" x14ac:dyDescent="0.3">
      <c r="A2" s="24" t="s">
        <v>0</v>
      </c>
      <c r="B2" s="24"/>
      <c r="C2" s="24"/>
      <c r="D2" s="24"/>
      <c r="E2" s="24"/>
      <c r="F2" s="24"/>
      <c r="G2" s="24"/>
    </row>
    <row r="3" spans="1:7" ht="18.75" x14ac:dyDescent="0.3">
      <c r="A3" s="24" t="s">
        <v>1</v>
      </c>
      <c r="B3" s="24"/>
      <c r="C3" s="24"/>
      <c r="D3" s="24"/>
      <c r="E3" s="24"/>
      <c r="F3" s="24"/>
      <c r="G3" s="24"/>
    </row>
    <row r="4" spans="1:7" ht="18.75" x14ac:dyDescent="0.3">
      <c r="A4" s="25" t="s">
        <v>14</v>
      </c>
      <c r="B4" s="25"/>
      <c r="C4" s="25"/>
      <c r="D4" s="25"/>
      <c r="E4" s="25"/>
      <c r="F4" s="25"/>
      <c r="G4" s="25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6" t="s">
        <v>2</v>
      </c>
      <c r="B6" s="28" t="s">
        <v>3</v>
      </c>
      <c r="C6" s="28"/>
      <c r="D6" s="28"/>
      <c r="E6" s="28"/>
      <c r="F6" s="28"/>
      <c r="G6" s="29" t="s">
        <v>4</v>
      </c>
    </row>
    <row r="7" spans="1:7" ht="38.25" customHeight="1" x14ac:dyDescent="0.25">
      <c r="A7" s="27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0"/>
    </row>
    <row r="8" spans="1:7" x14ac:dyDescent="0.25">
      <c r="B8" s="21"/>
      <c r="C8" s="21"/>
      <c r="D8" s="21"/>
      <c r="E8" s="21"/>
      <c r="F8" s="21"/>
      <c r="G8" s="21"/>
    </row>
    <row r="9" spans="1:7" x14ac:dyDescent="0.25">
      <c r="A9" s="3" t="s">
        <v>10</v>
      </c>
      <c r="B9" s="4"/>
      <c r="C9" s="4"/>
      <c r="D9" s="5"/>
      <c r="E9" s="4"/>
      <c r="F9" s="4"/>
      <c r="G9" s="5"/>
    </row>
    <row r="10" spans="1:7" x14ac:dyDescent="0.25">
      <c r="A10" s="6" t="s">
        <v>15</v>
      </c>
      <c r="B10" s="7">
        <v>14945135.140000001</v>
      </c>
      <c r="C10" s="7">
        <v>-2103140.5099999998</v>
      </c>
      <c r="D10" s="8">
        <f t="shared" ref="D10:D33" si="0">B10+C10</f>
        <v>12841994.630000001</v>
      </c>
      <c r="E10" s="7">
        <v>12841994.630000001</v>
      </c>
      <c r="F10" s="7">
        <v>12841994.630000001</v>
      </c>
      <c r="G10" s="8">
        <f t="shared" ref="G10:G33" si="1">D10-E10</f>
        <v>0</v>
      </c>
    </row>
    <row r="11" spans="1:7" x14ac:dyDescent="0.25">
      <c r="A11" s="6" t="s">
        <v>16</v>
      </c>
      <c r="B11" s="7">
        <v>2249336.7400000002</v>
      </c>
      <c r="C11" s="7">
        <v>859331.06</v>
      </c>
      <c r="D11" s="8">
        <f t="shared" si="0"/>
        <v>3108667.8000000003</v>
      </c>
      <c r="E11" s="7">
        <v>3108667.8</v>
      </c>
      <c r="F11" s="7">
        <v>3108667.8</v>
      </c>
      <c r="G11" s="8">
        <f t="shared" si="1"/>
        <v>0</v>
      </c>
    </row>
    <row r="12" spans="1:7" x14ac:dyDescent="0.25">
      <c r="A12" s="6" t="s">
        <v>17</v>
      </c>
      <c r="B12" s="7">
        <v>1336504.3400000001</v>
      </c>
      <c r="C12" s="7">
        <v>322582.26</v>
      </c>
      <c r="D12" s="8">
        <f t="shared" si="0"/>
        <v>1659086.6</v>
      </c>
      <c r="E12" s="7">
        <v>1659086.6</v>
      </c>
      <c r="F12" s="7">
        <v>1659086.6</v>
      </c>
      <c r="G12" s="8">
        <f t="shared" si="1"/>
        <v>0</v>
      </c>
    </row>
    <row r="13" spans="1:7" x14ac:dyDescent="0.25">
      <c r="A13" s="6" t="s">
        <v>18</v>
      </c>
      <c r="B13" s="7">
        <v>2392908.34</v>
      </c>
      <c r="C13" s="7">
        <v>3125380.78</v>
      </c>
      <c r="D13" s="8">
        <f t="shared" si="0"/>
        <v>5518289.1199999992</v>
      </c>
      <c r="E13" s="7">
        <v>5518289.1200000001</v>
      </c>
      <c r="F13" s="7">
        <v>5518289.1200000001</v>
      </c>
      <c r="G13" s="8">
        <f t="shared" si="1"/>
        <v>0</v>
      </c>
    </row>
    <row r="14" spans="1:7" x14ac:dyDescent="0.25">
      <c r="A14" s="9" t="s">
        <v>19</v>
      </c>
      <c r="B14" s="7">
        <v>683615.14</v>
      </c>
      <c r="C14" s="7">
        <v>412740.93</v>
      </c>
      <c r="D14" s="8">
        <f t="shared" si="0"/>
        <v>1096356.07</v>
      </c>
      <c r="E14" s="7">
        <v>1096356.07</v>
      </c>
      <c r="F14" s="7">
        <v>1096356.07</v>
      </c>
      <c r="G14" s="8">
        <f t="shared" si="1"/>
        <v>0</v>
      </c>
    </row>
    <row r="15" spans="1:7" x14ac:dyDescent="0.25">
      <c r="A15" s="9" t="s">
        <v>20</v>
      </c>
      <c r="B15" s="7">
        <v>6900046.1399999997</v>
      </c>
      <c r="C15" s="7">
        <v>14217193.15</v>
      </c>
      <c r="D15" s="8">
        <f t="shared" si="0"/>
        <v>21117239.289999999</v>
      </c>
      <c r="E15" s="7">
        <v>21117239.289999999</v>
      </c>
      <c r="F15" s="7">
        <v>21117239.289999999</v>
      </c>
      <c r="G15" s="8">
        <f t="shared" si="1"/>
        <v>0</v>
      </c>
    </row>
    <row r="16" spans="1:7" x14ac:dyDescent="0.25">
      <c r="A16" s="9" t="s">
        <v>21</v>
      </c>
      <c r="B16" s="7">
        <v>1563494.82</v>
      </c>
      <c r="C16" s="7">
        <v>1421194.86</v>
      </c>
      <c r="D16" s="8">
        <f t="shared" si="0"/>
        <v>2984689.68</v>
      </c>
      <c r="E16" s="7">
        <v>2984689.68</v>
      </c>
      <c r="F16" s="7">
        <v>2784689.68</v>
      </c>
      <c r="G16" s="8">
        <f t="shared" si="1"/>
        <v>0</v>
      </c>
    </row>
    <row r="17" spans="1:7" x14ac:dyDescent="0.25">
      <c r="A17" s="9" t="s">
        <v>22</v>
      </c>
      <c r="B17" s="7">
        <v>937986.68</v>
      </c>
      <c r="C17" s="7">
        <v>256334.44</v>
      </c>
      <c r="D17" s="8">
        <f t="shared" si="0"/>
        <v>1194321.1200000001</v>
      </c>
      <c r="E17" s="7">
        <v>1194321.1200000001</v>
      </c>
      <c r="F17" s="7">
        <v>1194321.1200000001</v>
      </c>
      <c r="G17" s="8">
        <f t="shared" si="1"/>
        <v>0</v>
      </c>
    </row>
    <row r="18" spans="1:7" x14ac:dyDescent="0.25">
      <c r="A18" s="9" t="s">
        <v>23</v>
      </c>
      <c r="B18" s="7">
        <v>2548815.14</v>
      </c>
      <c r="C18" s="7">
        <v>6947226.9100000001</v>
      </c>
      <c r="D18" s="8">
        <f t="shared" si="0"/>
        <v>9496042.0500000007</v>
      </c>
      <c r="E18" s="7">
        <v>9496042.0500000007</v>
      </c>
      <c r="F18" s="7">
        <v>9496042.0500000007</v>
      </c>
      <c r="G18" s="8">
        <f t="shared" si="1"/>
        <v>0</v>
      </c>
    </row>
    <row r="19" spans="1:7" x14ac:dyDescent="0.25">
      <c r="A19" s="9" t="s">
        <v>24</v>
      </c>
      <c r="B19" s="7">
        <v>3696096.9</v>
      </c>
      <c r="C19" s="7">
        <v>608325.54</v>
      </c>
      <c r="D19" s="8">
        <f t="shared" si="0"/>
        <v>4304422.4399999995</v>
      </c>
      <c r="E19" s="7">
        <v>4304422.4400000004</v>
      </c>
      <c r="F19" s="7">
        <v>4304422.4400000004</v>
      </c>
      <c r="G19" s="8">
        <f t="shared" si="1"/>
        <v>0</v>
      </c>
    </row>
    <row r="20" spans="1:7" x14ac:dyDescent="0.25">
      <c r="A20" s="9" t="s">
        <v>25</v>
      </c>
      <c r="B20" s="7">
        <v>573451.36</v>
      </c>
      <c r="C20" s="7">
        <v>101624.24</v>
      </c>
      <c r="D20" s="8">
        <f t="shared" si="0"/>
        <v>675075.6</v>
      </c>
      <c r="E20" s="7">
        <v>675075.6</v>
      </c>
      <c r="F20" s="7">
        <v>675075.6</v>
      </c>
      <c r="G20" s="8">
        <f t="shared" si="1"/>
        <v>0</v>
      </c>
    </row>
    <row r="21" spans="1:7" x14ac:dyDescent="0.25">
      <c r="A21" s="9" t="s">
        <v>26</v>
      </c>
      <c r="B21" s="7">
        <v>405175.54</v>
      </c>
      <c r="C21" s="7">
        <v>14335.8</v>
      </c>
      <c r="D21" s="8">
        <f t="shared" si="0"/>
        <v>419511.33999999997</v>
      </c>
      <c r="E21" s="7">
        <v>419511.34</v>
      </c>
      <c r="F21" s="7">
        <v>419511.34</v>
      </c>
      <c r="G21" s="8">
        <f t="shared" si="1"/>
        <v>0</v>
      </c>
    </row>
    <row r="22" spans="1:7" x14ac:dyDescent="0.25">
      <c r="A22" s="9" t="s">
        <v>27</v>
      </c>
      <c r="B22" s="7">
        <v>1011201.49</v>
      </c>
      <c r="C22" s="7">
        <v>42268.18</v>
      </c>
      <c r="D22" s="8">
        <f t="shared" si="0"/>
        <v>1053469.67</v>
      </c>
      <c r="E22" s="7">
        <v>1053469.67</v>
      </c>
      <c r="F22" s="7">
        <v>1053469.67</v>
      </c>
      <c r="G22" s="8">
        <f t="shared" si="1"/>
        <v>0</v>
      </c>
    </row>
    <row r="23" spans="1:7" x14ac:dyDescent="0.25">
      <c r="A23" s="9" t="s">
        <v>28</v>
      </c>
      <c r="B23" s="7">
        <v>2335353.15</v>
      </c>
      <c r="C23" s="7">
        <v>2607245.11</v>
      </c>
      <c r="D23" s="8">
        <f t="shared" si="0"/>
        <v>4942598.26</v>
      </c>
      <c r="E23" s="7">
        <v>4942598.26</v>
      </c>
      <c r="F23" s="7">
        <v>4942598.26</v>
      </c>
      <c r="G23" s="8">
        <f t="shared" si="1"/>
        <v>0</v>
      </c>
    </row>
    <row r="24" spans="1:7" x14ac:dyDescent="0.25">
      <c r="A24" s="9" t="s">
        <v>29</v>
      </c>
      <c r="B24" s="7">
        <v>4272599.34</v>
      </c>
      <c r="C24" s="7">
        <v>-195737.79</v>
      </c>
      <c r="D24" s="8">
        <f t="shared" si="0"/>
        <v>4076861.55</v>
      </c>
      <c r="E24" s="7">
        <v>4076861.55</v>
      </c>
      <c r="F24" s="7">
        <v>4076861.55</v>
      </c>
      <c r="G24" s="8">
        <f t="shared" si="1"/>
        <v>0</v>
      </c>
    </row>
    <row r="25" spans="1:7" x14ac:dyDescent="0.25">
      <c r="A25" s="9" t="s">
        <v>30</v>
      </c>
      <c r="B25" s="7">
        <v>343717.94</v>
      </c>
      <c r="C25" s="7">
        <v>-112065.5</v>
      </c>
      <c r="D25" s="8">
        <f t="shared" si="0"/>
        <v>231652.44</v>
      </c>
      <c r="E25" s="7">
        <v>231652.44</v>
      </c>
      <c r="F25" s="7">
        <v>231652.44</v>
      </c>
      <c r="G25" s="8">
        <f t="shared" si="1"/>
        <v>0</v>
      </c>
    </row>
    <row r="26" spans="1:7" x14ac:dyDescent="0.25">
      <c r="A26" s="9" t="s">
        <v>31</v>
      </c>
      <c r="B26" s="7">
        <v>533087.74</v>
      </c>
      <c r="C26" s="7">
        <v>-17423.439999999999</v>
      </c>
      <c r="D26" s="8">
        <f t="shared" si="0"/>
        <v>515664.3</v>
      </c>
      <c r="E26" s="7">
        <v>515664.3</v>
      </c>
      <c r="F26" s="7">
        <v>515664.3</v>
      </c>
      <c r="G26" s="8">
        <f t="shared" si="1"/>
        <v>0</v>
      </c>
    </row>
    <row r="27" spans="1:7" x14ac:dyDescent="0.25">
      <c r="A27" s="9" t="s">
        <v>32</v>
      </c>
      <c r="B27" s="7">
        <v>1845976.94</v>
      </c>
      <c r="C27" s="7">
        <v>803928.32</v>
      </c>
      <c r="D27" s="8">
        <f t="shared" si="0"/>
        <v>2649905.2599999998</v>
      </c>
      <c r="E27" s="7">
        <v>2649905.2599999998</v>
      </c>
      <c r="F27" s="7">
        <v>2649905.2599999998</v>
      </c>
      <c r="G27" s="8">
        <f t="shared" si="1"/>
        <v>0</v>
      </c>
    </row>
    <row r="28" spans="1:7" x14ac:dyDescent="0.25">
      <c r="A28" s="9" t="s">
        <v>33</v>
      </c>
      <c r="B28" s="7">
        <v>554666.84</v>
      </c>
      <c r="C28" s="7">
        <v>530910.9</v>
      </c>
      <c r="D28" s="8">
        <f t="shared" si="0"/>
        <v>1085577.74</v>
      </c>
      <c r="E28" s="7">
        <v>1085577.74</v>
      </c>
      <c r="F28" s="7">
        <v>1085577.74</v>
      </c>
      <c r="G28" s="8">
        <f t="shared" si="1"/>
        <v>0</v>
      </c>
    </row>
    <row r="29" spans="1:7" x14ac:dyDescent="0.25">
      <c r="A29" s="9" t="s">
        <v>34</v>
      </c>
      <c r="B29" s="7">
        <v>1712912.22</v>
      </c>
      <c r="C29" s="7">
        <v>4144829.66</v>
      </c>
      <c r="D29" s="8">
        <f t="shared" si="0"/>
        <v>5857741.8799999999</v>
      </c>
      <c r="E29" s="7">
        <v>5857741.8799999999</v>
      </c>
      <c r="F29" s="7">
        <v>5857741.8799999999</v>
      </c>
      <c r="G29" s="8">
        <f t="shared" si="1"/>
        <v>0</v>
      </c>
    </row>
    <row r="30" spans="1:7" x14ac:dyDescent="0.25">
      <c r="A30" s="9" t="s">
        <v>35</v>
      </c>
      <c r="B30" s="7">
        <v>1233213.3400000001</v>
      </c>
      <c r="C30" s="7">
        <v>1663921.67</v>
      </c>
      <c r="D30" s="8">
        <f t="shared" si="0"/>
        <v>2897135.01</v>
      </c>
      <c r="E30" s="7">
        <v>2897135.01</v>
      </c>
      <c r="F30" s="7">
        <v>2897135.01</v>
      </c>
      <c r="G30" s="8">
        <f t="shared" si="1"/>
        <v>0</v>
      </c>
    </row>
    <row r="31" spans="1:7" x14ac:dyDescent="0.25">
      <c r="A31" s="9" t="s">
        <v>36</v>
      </c>
      <c r="B31" s="7">
        <v>930773.54</v>
      </c>
      <c r="C31" s="7">
        <v>491336.78</v>
      </c>
      <c r="D31" s="8">
        <f t="shared" si="0"/>
        <v>1422110.32</v>
      </c>
      <c r="E31" s="7">
        <v>1422110.32</v>
      </c>
      <c r="F31" s="7">
        <v>1422110.32</v>
      </c>
      <c r="G31" s="8">
        <f t="shared" si="1"/>
        <v>0</v>
      </c>
    </row>
    <row r="32" spans="1:7" x14ac:dyDescent="0.25">
      <c r="A32" s="9" t="s">
        <v>37</v>
      </c>
      <c r="B32" s="7">
        <v>6769177.2400000002</v>
      </c>
      <c r="C32" s="7">
        <v>-3134465.75</v>
      </c>
      <c r="D32" s="8">
        <f t="shared" si="0"/>
        <v>3634711.49</v>
      </c>
      <c r="E32" s="7">
        <v>3634711.49</v>
      </c>
      <c r="F32" s="7">
        <v>3634711.49</v>
      </c>
      <c r="G32" s="8">
        <f t="shared" si="1"/>
        <v>0</v>
      </c>
    </row>
    <row r="33" spans="1:7" x14ac:dyDescent="0.25">
      <c r="A33" s="9" t="s">
        <v>38</v>
      </c>
      <c r="B33" s="10">
        <v>6568845.4800000004</v>
      </c>
      <c r="C33" s="10">
        <v>-3009430.53</v>
      </c>
      <c r="D33" s="11">
        <f t="shared" si="0"/>
        <v>3559414.9500000007</v>
      </c>
      <c r="E33" s="10">
        <v>3559414.95</v>
      </c>
      <c r="F33" s="10">
        <v>3559414.95</v>
      </c>
      <c r="G33" s="11">
        <f t="shared" si="1"/>
        <v>0</v>
      </c>
    </row>
    <row r="34" spans="1:7" x14ac:dyDescent="0.25">
      <c r="A34" s="12" t="s">
        <v>39</v>
      </c>
      <c r="B34" s="13">
        <f>SUM(B8:B33)</f>
        <v>66344091.540000007</v>
      </c>
      <c r="C34" s="13">
        <f t="shared" ref="C34:G34" si="2">SUM(C8:C33)</f>
        <v>29998447.07</v>
      </c>
      <c r="D34" s="13">
        <f t="shared" si="2"/>
        <v>96342538.609999985</v>
      </c>
      <c r="E34" s="13">
        <f t="shared" si="2"/>
        <v>96342538.609999985</v>
      </c>
      <c r="F34" s="13">
        <f t="shared" si="2"/>
        <v>96142538.609999985</v>
      </c>
      <c r="G34" s="13">
        <f t="shared" si="2"/>
        <v>0</v>
      </c>
    </row>
    <row r="35" spans="1:7" x14ac:dyDescent="0.25">
      <c r="A35" s="3" t="s">
        <v>11</v>
      </c>
      <c r="B35" s="14"/>
      <c r="C35" s="14"/>
      <c r="D35" s="15"/>
      <c r="E35" s="14"/>
      <c r="F35" s="14"/>
      <c r="G35" s="15"/>
    </row>
    <row r="36" spans="1:7" x14ac:dyDescent="0.25">
      <c r="A36" s="6"/>
      <c r="B36" s="7"/>
      <c r="C36" s="7"/>
      <c r="D36" s="8">
        <f t="shared" ref="D36:D59" si="3">B36+C36</f>
        <v>0</v>
      </c>
      <c r="E36" s="7"/>
      <c r="F36" s="7"/>
      <c r="G36" s="8">
        <f t="shared" ref="G36:G59" si="4">D36-E36</f>
        <v>0</v>
      </c>
    </row>
    <row r="37" spans="1:7" x14ac:dyDescent="0.25">
      <c r="A37" s="6" t="s">
        <v>15</v>
      </c>
      <c r="B37" s="7">
        <v>884000</v>
      </c>
      <c r="C37" s="7">
        <v>1126418.57</v>
      </c>
      <c r="D37" s="8">
        <f t="shared" si="3"/>
        <v>2010418.57</v>
      </c>
      <c r="E37" s="7">
        <v>2010418.57</v>
      </c>
      <c r="F37" s="7">
        <v>2010418.57</v>
      </c>
      <c r="G37" s="8">
        <f t="shared" si="4"/>
        <v>0</v>
      </c>
    </row>
    <row r="38" spans="1:7" x14ac:dyDescent="0.25">
      <c r="A38" s="6" t="s">
        <v>16</v>
      </c>
      <c r="B38" s="7">
        <v>300000</v>
      </c>
      <c r="C38" s="7">
        <v>231170.37</v>
      </c>
      <c r="D38" s="8">
        <f t="shared" si="3"/>
        <v>531170.37</v>
      </c>
      <c r="E38" s="7">
        <v>531170.37</v>
      </c>
      <c r="F38" s="7">
        <v>130403.55</v>
      </c>
      <c r="G38" s="8">
        <f t="shared" si="4"/>
        <v>0</v>
      </c>
    </row>
    <row r="39" spans="1:7" x14ac:dyDescent="0.25">
      <c r="A39" s="6" t="s">
        <v>17</v>
      </c>
      <c r="B39" s="7">
        <v>185000</v>
      </c>
      <c r="C39" s="7">
        <v>-185000</v>
      </c>
      <c r="D39" s="8">
        <f t="shared" si="3"/>
        <v>0</v>
      </c>
      <c r="E39" s="7">
        <v>0</v>
      </c>
      <c r="F39" s="7">
        <v>0</v>
      </c>
      <c r="G39" s="8">
        <f t="shared" si="4"/>
        <v>0</v>
      </c>
    </row>
    <row r="40" spans="1:7" x14ac:dyDescent="0.25">
      <c r="A40" s="9" t="s">
        <v>18</v>
      </c>
      <c r="B40" s="7">
        <v>3250000</v>
      </c>
      <c r="C40" s="7">
        <v>-1228912.74</v>
      </c>
      <c r="D40" s="8">
        <f t="shared" si="3"/>
        <v>2021087.26</v>
      </c>
      <c r="E40" s="7">
        <v>2021087.26</v>
      </c>
      <c r="F40" s="7">
        <v>2021087.26</v>
      </c>
      <c r="G40" s="8">
        <f t="shared" si="4"/>
        <v>0</v>
      </c>
    </row>
    <row r="41" spans="1:7" x14ac:dyDescent="0.25">
      <c r="A41" s="9" t="s">
        <v>19</v>
      </c>
      <c r="B41" s="7">
        <v>216000</v>
      </c>
      <c r="C41" s="7">
        <v>-216000</v>
      </c>
      <c r="D41" s="8">
        <f t="shared" si="3"/>
        <v>0</v>
      </c>
      <c r="E41" s="7">
        <v>0</v>
      </c>
      <c r="F41" s="7">
        <v>0</v>
      </c>
      <c r="G41" s="8">
        <f t="shared" si="4"/>
        <v>0</v>
      </c>
    </row>
    <row r="42" spans="1:7" x14ac:dyDescent="0.25">
      <c r="A42" s="9" t="s">
        <v>20</v>
      </c>
      <c r="B42" s="7">
        <v>922108</v>
      </c>
      <c r="C42" s="7">
        <v>-921860</v>
      </c>
      <c r="D42" s="8">
        <f t="shared" si="3"/>
        <v>248</v>
      </c>
      <c r="E42" s="7">
        <v>248</v>
      </c>
      <c r="F42" s="7">
        <v>248</v>
      </c>
      <c r="G42" s="8">
        <f t="shared" si="4"/>
        <v>0</v>
      </c>
    </row>
    <row r="43" spans="1:7" x14ac:dyDescent="0.25">
      <c r="A43" s="9" t="s">
        <v>21</v>
      </c>
      <c r="B43" s="7">
        <v>375000</v>
      </c>
      <c r="C43" s="7">
        <v>-318364</v>
      </c>
      <c r="D43" s="8">
        <f t="shared" si="3"/>
        <v>56636</v>
      </c>
      <c r="E43" s="7">
        <v>56636</v>
      </c>
      <c r="F43" s="7">
        <v>56636</v>
      </c>
      <c r="G43" s="8">
        <f t="shared" si="4"/>
        <v>0</v>
      </c>
    </row>
    <row r="44" spans="1:7" x14ac:dyDescent="0.25">
      <c r="A44" s="9" t="s">
        <v>22</v>
      </c>
      <c r="B44" s="7">
        <v>30000</v>
      </c>
      <c r="C44" s="7">
        <v>-28203.26</v>
      </c>
      <c r="D44" s="8">
        <f t="shared" si="3"/>
        <v>1796.7400000000016</v>
      </c>
      <c r="E44" s="7">
        <v>1796.74</v>
      </c>
      <c r="F44" s="7">
        <v>1796.74</v>
      </c>
      <c r="G44" s="8">
        <f t="shared" si="4"/>
        <v>0</v>
      </c>
    </row>
    <row r="45" spans="1:7" x14ac:dyDescent="0.25">
      <c r="A45" s="9" t="s">
        <v>23</v>
      </c>
      <c r="B45" s="7">
        <v>7938892</v>
      </c>
      <c r="C45" s="7">
        <v>-3684100.77</v>
      </c>
      <c r="D45" s="8">
        <f t="shared" si="3"/>
        <v>4254791.2300000004</v>
      </c>
      <c r="E45" s="7">
        <v>4254791.2300000004</v>
      </c>
      <c r="F45" s="7">
        <v>4254791.2300000004</v>
      </c>
      <c r="G45" s="8">
        <f t="shared" si="4"/>
        <v>0</v>
      </c>
    </row>
    <row r="46" spans="1:7" x14ac:dyDescent="0.25">
      <c r="A46" s="9" t="s">
        <v>24</v>
      </c>
      <c r="B46" s="7">
        <v>100000</v>
      </c>
      <c r="C46" s="7">
        <v>-100000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25</v>
      </c>
      <c r="B47" s="7">
        <v>1000</v>
      </c>
      <c r="C47" s="7">
        <v>-1000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26</v>
      </c>
      <c r="B48" s="7">
        <v>6000</v>
      </c>
      <c r="C48" s="7">
        <v>-6000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27</v>
      </c>
      <c r="B49" s="7">
        <v>5000</v>
      </c>
      <c r="C49" s="7">
        <v>-5000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28</v>
      </c>
      <c r="B50" s="7">
        <v>1295000</v>
      </c>
      <c r="C50" s="7">
        <v>-592262.6</v>
      </c>
      <c r="D50" s="8">
        <f t="shared" si="3"/>
        <v>702737.4</v>
      </c>
      <c r="E50" s="7">
        <v>702736.4</v>
      </c>
      <c r="F50" s="7">
        <v>702736.4</v>
      </c>
      <c r="G50" s="8">
        <f t="shared" si="4"/>
        <v>1</v>
      </c>
    </row>
    <row r="51" spans="1:7" x14ac:dyDescent="0.25">
      <c r="A51" s="9" t="s">
        <v>29</v>
      </c>
      <c r="B51" s="7">
        <v>510000</v>
      </c>
      <c r="C51" s="7">
        <v>-74750</v>
      </c>
      <c r="D51" s="8">
        <f t="shared" si="3"/>
        <v>435250</v>
      </c>
      <c r="E51" s="7">
        <v>435250</v>
      </c>
      <c r="F51" s="7">
        <v>435250</v>
      </c>
      <c r="G51" s="8">
        <f t="shared" si="4"/>
        <v>0</v>
      </c>
    </row>
    <row r="52" spans="1:7" x14ac:dyDescent="0.25">
      <c r="A52" s="9" t="s">
        <v>30</v>
      </c>
      <c r="B52" s="7">
        <v>20000</v>
      </c>
      <c r="C52" s="7">
        <v>-20000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31</v>
      </c>
      <c r="B53" s="7">
        <v>20000</v>
      </c>
      <c r="C53" s="7">
        <v>-20000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40</v>
      </c>
      <c r="B54" s="7">
        <v>558900</v>
      </c>
      <c r="C54" s="7">
        <v>-515181</v>
      </c>
      <c r="D54" s="8">
        <f t="shared" si="3"/>
        <v>43719</v>
      </c>
      <c r="E54" s="7">
        <v>43719</v>
      </c>
      <c r="F54" s="7">
        <v>43719</v>
      </c>
      <c r="G54" s="8">
        <f t="shared" si="4"/>
        <v>0</v>
      </c>
    </row>
    <row r="55" spans="1:7" x14ac:dyDescent="0.25">
      <c r="A55" s="9" t="s">
        <v>33</v>
      </c>
      <c r="B55" s="7">
        <v>320000</v>
      </c>
      <c r="C55" s="7">
        <v>-319691.39</v>
      </c>
      <c r="D55" s="8">
        <f t="shared" si="3"/>
        <v>308.60999999998603</v>
      </c>
      <c r="E55" s="7">
        <v>0</v>
      </c>
      <c r="F55" s="7">
        <v>0</v>
      </c>
      <c r="G55" s="8">
        <f t="shared" si="4"/>
        <v>308.60999999998603</v>
      </c>
    </row>
    <row r="56" spans="1:7" x14ac:dyDescent="0.25">
      <c r="A56" s="9" t="s">
        <v>34</v>
      </c>
      <c r="B56" s="7">
        <v>1300000</v>
      </c>
      <c r="C56" s="7">
        <v>-1277195.6599999999</v>
      </c>
      <c r="D56" s="8">
        <f t="shared" si="3"/>
        <v>22804.340000000084</v>
      </c>
      <c r="E56" s="7">
        <v>22804.34</v>
      </c>
      <c r="F56" s="7">
        <v>22804.34</v>
      </c>
      <c r="G56" s="8">
        <f t="shared" si="4"/>
        <v>8.3673512563109398E-11</v>
      </c>
    </row>
    <row r="57" spans="1:7" x14ac:dyDescent="0.25">
      <c r="A57" s="9" t="s">
        <v>35</v>
      </c>
      <c r="B57" s="7">
        <v>1070000</v>
      </c>
      <c r="C57" s="7">
        <v>-864655.38</v>
      </c>
      <c r="D57" s="8">
        <f t="shared" si="3"/>
        <v>205344.62</v>
      </c>
      <c r="E57" s="7">
        <v>205344.62</v>
      </c>
      <c r="F57" s="7">
        <v>205344.62</v>
      </c>
      <c r="G57" s="8">
        <f t="shared" si="4"/>
        <v>0</v>
      </c>
    </row>
    <row r="58" spans="1:7" x14ac:dyDescent="0.25">
      <c r="A58" s="9" t="s">
        <v>36</v>
      </c>
      <c r="B58" s="7">
        <v>108000</v>
      </c>
      <c r="C58" s="7">
        <v>-67243</v>
      </c>
      <c r="D58" s="8">
        <f t="shared" si="3"/>
        <v>40757</v>
      </c>
      <c r="E58" s="7">
        <v>40757</v>
      </c>
      <c r="F58" s="7">
        <v>40757</v>
      </c>
      <c r="G58" s="8">
        <f t="shared" si="4"/>
        <v>0</v>
      </c>
    </row>
    <row r="59" spans="1:7" x14ac:dyDescent="0.25">
      <c r="A59" s="9" t="s">
        <v>37</v>
      </c>
      <c r="B59" s="10">
        <v>1170000</v>
      </c>
      <c r="C59" s="10">
        <v>6482552.7800000003</v>
      </c>
      <c r="D59" s="11">
        <f t="shared" si="3"/>
        <v>7652552.7800000003</v>
      </c>
      <c r="E59" s="10">
        <v>7652552.7800000003</v>
      </c>
      <c r="F59" s="10">
        <v>7652552.7800000003</v>
      </c>
      <c r="G59" s="11">
        <f t="shared" si="4"/>
        <v>0</v>
      </c>
    </row>
    <row r="60" spans="1:7" x14ac:dyDescent="0.25">
      <c r="A60" s="12" t="s">
        <v>38</v>
      </c>
      <c r="B60" s="16">
        <f t="shared" ref="B60:G60" si="5">SUM(B35:B59)</f>
        <v>20584900</v>
      </c>
      <c r="C60" s="16">
        <f t="shared" si="5"/>
        <v>-2605278.0799999991</v>
      </c>
      <c r="D60" s="16">
        <f t="shared" si="5"/>
        <v>17979621.920000002</v>
      </c>
      <c r="E60" s="16">
        <f t="shared" si="5"/>
        <v>17979312.310000002</v>
      </c>
      <c r="F60" s="16">
        <f t="shared" si="5"/>
        <v>17578545.490000002</v>
      </c>
      <c r="G60" s="16">
        <f t="shared" si="5"/>
        <v>309.6100000000697</v>
      </c>
    </row>
    <row r="61" spans="1:7" ht="15.75" thickBot="1" x14ac:dyDescent="0.3">
      <c r="A61" s="17" t="s">
        <v>39</v>
      </c>
      <c r="B61" s="18">
        <f t="shared" ref="B61:G61" si="6">B34+B60</f>
        <v>86928991.540000007</v>
      </c>
      <c r="C61" s="18">
        <f t="shared" si="6"/>
        <v>27393168.990000002</v>
      </c>
      <c r="D61" s="18">
        <f t="shared" si="6"/>
        <v>114322160.52999999</v>
      </c>
      <c r="E61" s="18">
        <f t="shared" si="6"/>
        <v>114321850.91999999</v>
      </c>
      <c r="F61" s="18">
        <f t="shared" si="6"/>
        <v>113721084.09999999</v>
      </c>
      <c r="G61" s="18">
        <f t="shared" si="6"/>
        <v>309.6100000000697</v>
      </c>
    </row>
    <row r="62" spans="1:7" ht="15.75" thickTop="1" x14ac:dyDescent="0.25">
      <c r="A62" s="19"/>
      <c r="B62" s="19"/>
      <c r="C62" s="19"/>
      <c r="D62" s="19"/>
      <c r="E62" s="19"/>
      <c r="F62" s="19"/>
      <c r="G62" s="19"/>
    </row>
    <row r="63" spans="1:7" x14ac:dyDescent="0.25">
      <c r="A63" s="31" t="s">
        <v>12</v>
      </c>
      <c r="B63" s="31"/>
      <c r="C63" s="31"/>
      <c r="D63" s="31"/>
      <c r="E63" s="31"/>
      <c r="F63" s="31"/>
      <c r="G63" s="31"/>
    </row>
    <row r="64" spans="1:7" x14ac:dyDescent="0.25">
      <c r="A64" s="31"/>
      <c r="B64" s="31"/>
      <c r="C64" s="31"/>
      <c r="D64" s="31"/>
      <c r="E64" s="31"/>
      <c r="F64" s="31"/>
      <c r="G64" s="31"/>
    </row>
    <row r="65" spans="1:7" x14ac:dyDescent="0.25">
      <c r="A65" s="19"/>
      <c r="B65" s="19"/>
      <c r="C65" s="19"/>
      <c r="D65" s="19"/>
      <c r="E65" s="19"/>
      <c r="F65" s="19"/>
      <c r="G65" s="19"/>
    </row>
    <row r="66" spans="1:7" x14ac:dyDescent="0.25">
      <c r="A66" s="20"/>
      <c r="B66" s="20"/>
      <c r="C66" s="19"/>
      <c r="D66" s="20"/>
      <c r="E66" s="20"/>
      <c r="F66" s="20"/>
      <c r="G66" s="19"/>
    </row>
    <row r="67" spans="1:7" x14ac:dyDescent="0.25">
      <c r="A67" s="32" t="s">
        <v>41</v>
      </c>
      <c r="B67" s="32"/>
      <c r="C67" s="19"/>
      <c r="D67" s="32" t="s">
        <v>42</v>
      </c>
      <c r="E67" s="32"/>
      <c r="F67" s="32"/>
      <c r="G67" s="19"/>
    </row>
    <row r="68" spans="1:7" x14ac:dyDescent="0.25">
      <c r="A68" s="32"/>
      <c r="B68" s="32"/>
      <c r="C68" s="19"/>
      <c r="D68" s="32"/>
      <c r="E68" s="32"/>
      <c r="F68" s="32"/>
      <c r="G68" s="19"/>
    </row>
    <row r="69" spans="1:7" ht="15.75" x14ac:dyDescent="0.25">
      <c r="A69" s="33" t="s">
        <v>43</v>
      </c>
      <c r="B69" s="33"/>
      <c r="C69" s="19"/>
      <c r="D69" s="34" t="s">
        <v>44</v>
      </c>
      <c r="E69" s="34"/>
      <c r="F69" s="34"/>
      <c r="G69" s="19"/>
    </row>
    <row r="70" spans="1:7" x14ac:dyDescent="0.25">
      <c r="A70" s="22" t="s">
        <v>45</v>
      </c>
      <c r="B70" s="22"/>
      <c r="C70" s="22"/>
      <c r="D70" s="22"/>
      <c r="E70" s="22"/>
      <c r="F70" s="22"/>
      <c r="G70" s="22"/>
    </row>
    <row r="71" spans="1:7" x14ac:dyDescent="0.25">
      <c r="A71" s="22"/>
      <c r="B71" s="22"/>
      <c r="C71" s="22"/>
      <c r="D71" s="22"/>
      <c r="E71" s="22"/>
      <c r="F71" s="22"/>
      <c r="G71" s="22"/>
    </row>
    <row r="72" spans="1:7" x14ac:dyDescent="0.25">
      <c r="A72" s="19"/>
      <c r="B72" s="19"/>
      <c r="C72" s="19"/>
      <c r="D72" s="19"/>
      <c r="E72" s="19"/>
      <c r="F72" s="19"/>
      <c r="G72" s="19"/>
    </row>
  </sheetData>
  <sheetProtection algorithmName="SHA-512" hashValue="teu4PLIcRC0nxB9PAT4xtwrPZGVPYfHBZ7oF0UZNLmoRPE275Cxtu5oQpcxyNaEoRcPD7+/+Gg5uR6sUDhQ6GQ==" saltValue="x1M/EDO0ROQqTjRB38DpNA==" spinCount="100000" sheet="1" objects="1" scenarios="1"/>
  <mergeCells count="13">
    <mergeCell ref="A70:G71"/>
    <mergeCell ref="A1:G1"/>
    <mergeCell ref="A2:G2"/>
    <mergeCell ref="A3:G3"/>
    <mergeCell ref="A4:G4"/>
    <mergeCell ref="A6:A7"/>
    <mergeCell ref="B6:F6"/>
    <mergeCell ref="G6:G7"/>
    <mergeCell ref="A63:G64"/>
    <mergeCell ref="A67:B68"/>
    <mergeCell ref="D67:F68"/>
    <mergeCell ref="A69:B69"/>
    <mergeCell ref="D69:F69"/>
  </mergeCells>
  <dataValidations count="1">
    <dataValidation type="decimal" allowBlank="1" showInputMessage="1" showErrorMessage="1" sqref="E9:F33 B9:C33 E35:F59 B35:C5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2020-12-18T23:46:27Z</cp:lastPrinted>
  <dcterms:created xsi:type="dcterms:W3CDTF">2020-12-18T23:31:34Z</dcterms:created>
  <dcterms:modified xsi:type="dcterms:W3CDTF">2022-02-21T19:55:09Z</dcterms:modified>
</cp:coreProperties>
</file>